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 рабочего стола осень-зима 2023-2024\МЕНЮ-2023-2024\"/>
    </mc:Choice>
  </mc:AlternateContent>
  <bookViews>
    <workbookView xWindow="0" yWindow="0" windowWidth="26055" windowHeight="11280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7" i="1" l="1"/>
  <c r="G197" i="1"/>
  <c r="J197" i="1"/>
  <c r="L197" i="1"/>
  <c r="H197" i="1"/>
  <c r="I197" i="1"/>
</calcChain>
</file>

<file path=xl/sharedStrings.xml><?xml version="1.0" encoding="utf-8"?>
<sst xmlns="http://schemas.openxmlformats.org/spreadsheetml/2006/main" count="264" uniqueCount="77">
  <si>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</si>
  <si>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</si>
  <si>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</si>
  <si>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</si>
  <si>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</si>
  <si>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</si>
  <si>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</si>
  <si>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</si>
  <si>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</si>
  <si>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</si>
  <si>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</si>
  <si>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</si>
  <si>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</si>
  <si>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</si>
  <si>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</si>
  <si>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</si>
  <si>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</si>
  <si>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</si>
  <si>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</si>
  <si>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</si>
  <si>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</si>
  <si>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</si>
  <si>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</si>
  <si>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</si>
  <si>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</si>
  <si>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</si>
  <si>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</si>
  <si>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</si>
  <si>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</si>
  <si>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</si>
  <si>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</si>
  <si>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</si>
  <si>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</si>
  <si>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</si>
  <si>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</si>
  <si>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</si>
  <si>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</si>
  <si>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</si>
  <si>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</si>
  <si>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Ершова Виктория Владимировна</t>
  </si>
  <si>
    <t>Хлеб пшеничный</t>
  </si>
  <si>
    <t>Хлеб ржано-пшеничный</t>
  </si>
  <si>
    <t>Яйцо вареное</t>
  </si>
  <si>
    <t>Макаронные изделия отварные с маслом сливочным</t>
  </si>
  <si>
    <t>Хлеб ржано- пшеничный</t>
  </si>
  <si>
    <t>Чай с сахаром</t>
  </si>
  <si>
    <t>Бутерброд с повидлом</t>
  </si>
  <si>
    <t>Кофейный напиток с молоком</t>
  </si>
  <si>
    <t>Картофель отварной</t>
  </si>
  <si>
    <t>Биточки рыбные</t>
  </si>
  <si>
    <t>Овощи натуральные соленые (огурцы)</t>
  </si>
  <si>
    <t>Птица (филе), тушенная в соусе с овощами (соус сметанный с томатом №331)</t>
  </si>
  <si>
    <t>Компот из смеси сухофруктов</t>
  </si>
  <si>
    <t>Каша рассыпчатая гречневая с маслом сливочным</t>
  </si>
  <si>
    <t>Гуляш (говядина)</t>
  </si>
  <si>
    <t>Сок</t>
  </si>
  <si>
    <t>Капуста тушеная</t>
  </si>
  <si>
    <t>Птица отварная</t>
  </si>
  <si>
    <t>Чай</t>
  </si>
  <si>
    <t>Бутерброд с маслом сливочным</t>
  </si>
  <si>
    <t>Какао с молоком</t>
  </si>
  <si>
    <t>Булочка домашняя</t>
  </si>
  <si>
    <t>Яйцо</t>
  </si>
  <si>
    <t>кисломол.</t>
  </si>
  <si>
    <t>Оладьи с повидлом</t>
  </si>
  <si>
    <t>Кисломолочный продукт</t>
  </si>
  <si>
    <t>Птица  тушеная в сметанном соусе</t>
  </si>
  <si>
    <t>Чай с лимоном</t>
  </si>
  <si>
    <t>Плов из говядины</t>
  </si>
  <si>
    <t>Суп молочный с крупой (гречневой)</t>
  </si>
  <si>
    <t>Жаркое по-домашнему</t>
  </si>
  <si>
    <t>Кисломолочный продукт (йогурт)</t>
  </si>
  <si>
    <t>Сок яблочный</t>
  </si>
  <si>
    <t>Запеканка из творога с молоком сгущенным</t>
  </si>
  <si>
    <t>МБОУ "Орловская школа - детский сад"</t>
  </si>
  <si>
    <t>Сок (яблочный) осветленный</t>
  </si>
  <si>
    <t>Салат из свеклы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</si>
</sst>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Protection="1">
      <protection locked="0"/>
    </xf>
    <xf numFmtId="0" fontId="10" fillId="0" borderId="1" xfId="0" applyFont="1" applyBorder="1"/>
    <xf numFmtId="0" fontId="0" fillId="0" borderId="13" xfId="0" applyFont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0" fillId="0" borderId="2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7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15" customHeight="1" x14ac:dyDescent="0.25">
      <c r="A1" s="2" t="s">
        <v>0</v>
      </c>
      <c r="C1" s="61" t="s">
        <v>74</v>
      </c>
      <c r="D1" s="61"/>
      <c r="E1" s="61"/>
      <c r="F1" s="3" t="s">
        <v>1</v>
      </c>
      <c r="G1" s="1" t="s">
        <v>2</v>
      </c>
      <c r="H1" s="62" t="s">
        <v>38</v>
      </c>
      <c r="I1" s="62"/>
      <c r="J1" s="62"/>
      <c r="K1" s="62"/>
    </row>
    <row r="2" spans="1:12" ht="18.75" x14ac:dyDescent="0.25">
      <c r="A2" s="4" t="s">
        <v>3</v>
      </c>
      <c r="C2" s="1"/>
      <c r="G2" s="1" t="s">
        <v>4</v>
      </c>
      <c r="H2" s="62" t="s">
        <v>39</v>
      </c>
      <c r="I2" s="62"/>
      <c r="J2" s="62"/>
      <c r="K2" s="62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64</v>
      </c>
      <c r="F6" s="21">
        <v>190</v>
      </c>
      <c r="G6" s="21">
        <v>11.45</v>
      </c>
      <c r="H6" s="21">
        <v>10</v>
      </c>
      <c r="I6" s="21">
        <v>70.209999999999994</v>
      </c>
      <c r="J6" s="21">
        <v>417</v>
      </c>
      <c r="K6" s="22">
        <v>1021</v>
      </c>
      <c r="L6" s="21">
        <v>78.05</v>
      </c>
    </row>
    <row r="7" spans="1:12" x14ac:dyDescent="0.25">
      <c r="A7" s="23"/>
      <c r="B7" s="24"/>
      <c r="C7" s="25"/>
      <c r="D7" s="51" t="s">
        <v>63</v>
      </c>
      <c r="E7" s="27" t="s">
        <v>65</v>
      </c>
      <c r="F7" s="28">
        <v>125</v>
      </c>
      <c r="G7" s="28">
        <v>2.8</v>
      </c>
      <c r="H7" s="28">
        <v>1.5</v>
      </c>
      <c r="I7" s="28">
        <v>13.2</v>
      </c>
      <c r="J7" s="28">
        <v>77.5</v>
      </c>
      <c r="K7" s="29"/>
      <c r="L7" s="28"/>
    </row>
    <row r="8" spans="1:12" x14ac:dyDescent="0.25">
      <c r="A8" s="23"/>
      <c r="B8" s="24"/>
      <c r="C8" s="25"/>
      <c r="D8" s="30" t="s">
        <v>33</v>
      </c>
      <c r="E8" s="27" t="s">
        <v>45</v>
      </c>
      <c r="F8" s="28">
        <v>215</v>
      </c>
      <c r="G8" s="28">
        <v>0.13</v>
      </c>
      <c r="H8" s="28">
        <v>0.02</v>
      </c>
      <c r="I8" s="28">
        <v>11.49</v>
      </c>
      <c r="J8" s="28">
        <v>46.2</v>
      </c>
      <c r="K8" s="29">
        <v>944</v>
      </c>
      <c r="L8" s="28"/>
    </row>
    <row r="9" spans="1:12" x14ac:dyDescent="0.25">
      <c r="A9" s="23"/>
      <c r="B9" s="24"/>
      <c r="C9" s="25"/>
      <c r="D9" s="30" t="s">
        <v>25</v>
      </c>
      <c r="E9" s="27" t="s">
        <v>40</v>
      </c>
      <c r="F9" s="28">
        <v>40</v>
      </c>
      <c r="G9" s="28">
        <v>0.79</v>
      </c>
      <c r="H9" s="28">
        <v>0.1</v>
      </c>
      <c r="I9" s="28">
        <v>4.83</v>
      </c>
      <c r="J9" s="28">
        <v>23.38</v>
      </c>
      <c r="K9" s="29"/>
      <c r="L9" s="28"/>
    </row>
    <row r="10" spans="1:12" x14ac:dyDescent="0.2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51" t="s">
        <v>25</v>
      </c>
      <c r="E11" s="58" t="s">
        <v>61</v>
      </c>
      <c r="F11" s="28">
        <v>50</v>
      </c>
      <c r="G11" s="28">
        <v>4.5999999999999996</v>
      </c>
      <c r="H11" s="28">
        <v>7.75</v>
      </c>
      <c r="I11" s="28">
        <v>34.47</v>
      </c>
      <c r="J11" s="28">
        <v>217.25</v>
      </c>
      <c r="K11" s="29">
        <v>338</v>
      </c>
      <c r="L11" s="28"/>
    </row>
    <row r="12" spans="1:12" x14ac:dyDescent="0.25">
      <c r="A12" s="23"/>
      <c r="B12" s="24"/>
      <c r="C12" s="25"/>
      <c r="D12" s="51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27</v>
      </c>
      <c r="E13" s="35"/>
      <c r="F13" s="36">
        <f>SUM(F6:F12)</f>
        <v>620</v>
      </c>
      <c r="G13" s="36">
        <f>SUM(G6:G12)</f>
        <v>19.770000000000003</v>
      </c>
      <c r="H13" s="36">
        <f>SUM(H6:H12)</f>
        <v>19.369999999999997</v>
      </c>
      <c r="I13" s="36">
        <f>SUM(I6:I12)</f>
        <v>134.19999999999999</v>
      </c>
      <c r="J13" s="36">
        <f>SUM(J6:J12)</f>
        <v>781.33</v>
      </c>
      <c r="K13" s="37"/>
      <c r="L13" s="36">
        <f>SUM(L6:L12)</f>
        <v>78.05</v>
      </c>
    </row>
    <row r="14" spans="1:12" x14ac:dyDescent="0.25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30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31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32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33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34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27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9" t="s">
        <v>36</v>
      </c>
      <c r="D24" s="59"/>
      <c r="E24" s="43"/>
      <c r="F24" s="44">
        <f>F13+F23</f>
        <v>620</v>
      </c>
      <c r="G24" s="44">
        <f>G13+G23</f>
        <v>19.770000000000003</v>
      </c>
      <c r="H24" s="44">
        <f>H13+H23</f>
        <v>19.369999999999997</v>
      </c>
      <c r="I24" s="44">
        <f>I13+I23</f>
        <v>134.19999999999999</v>
      </c>
      <c r="J24" s="44">
        <f>J13+J23</f>
        <v>781.33</v>
      </c>
      <c r="K24" s="44"/>
      <c r="L24" s="44">
        <f>L13+L23</f>
        <v>78.05</v>
      </c>
    </row>
    <row r="25" spans="1:12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43</v>
      </c>
      <c r="F25" s="21">
        <v>160</v>
      </c>
      <c r="G25" s="21">
        <v>5.7</v>
      </c>
      <c r="H25" s="21">
        <v>4.29</v>
      </c>
      <c r="I25" s="21">
        <v>31.98</v>
      </c>
      <c r="J25" s="21">
        <v>238.1</v>
      </c>
      <c r="K25" s="22">
        <v>203</v>
      </c>
      <c r="L25" s="21">
        <v>78.05</v>
      </c>
    </row>
    <row r="26" spans="1:12" x14ac:dyDescent="0.25">
      <c r="A26" s="45"/>
      <c r="B26" s="24"/>
      <c r="C26" s="25"/>
      <c r="D26" s="51" t="s">
        <v>31</v>
      </c>
      <c r="E26" s="54" t="s">
        <v>66</v>
      </c>
      <c r="F26" s="28">
        <v>90</v>
      </c>
      <c r="G26" s="55">
        <v>13.98</v>
      </c>
      <c r="H26" s="55">
        <v>3.8</v>
      </c>
      <c r="I26" s="55">
        <v>3.94</v>
      </c>
      <c r="J26" s="28">
        <v>265.5</v>
      </c>
      <c r="K26" s="29">
        <v>290</v>
      </c>
      <c r="L26" s="28"/>
    </row>
    <row r="27" spans="1:12" x14ac:dyDescent="0.25">
      <c r="A27" s="45"/>
      <c r="B27" s="24"/>
      <c r="C27" s="25"/>
      <c r="D27" s="30" t="s">
        <v>33</v>
      </c>
      <c r="E27" s="27" t="s">
        <v>67</v>
      </c>
      <c r="F27" s="28">
        <v>222</v>
      </c>
      <c r="G27" s="28">
        <v>0.13</v>
      </c>
      <c r="H27" s="28">
        <v>0.02</v>
      </c>
      <c r="I27" s="28">
        <v>15.2</v>
      </c>
      <c r="J27" s="28">
        <v>62</v>
      </c>
      <c r="K27" s="29">
        <v>377</v>
      </c>
      <c r="L27" s="28"/>
    </row>
    <row r="28" spans="1:12" x14ac:dyDescent="0.25">
      <c r="A28" s="45"/>
      <c r="B28" s="24"/>
      <c r="C28" s="25"/>
      <c r="D28" s="30" t="s">
        <v>25</v>
      </c>
      <c r="E28" s="27" t="s">
        <v>40</v>
      </c>
      <c r="F28" s="28">
        <v>40</v>
      </c>
      <c r="G28" s="28">
        <v>3.16</v>
      </c>
      <c r="H28" s="28">
        <v>0.4</v>
      </c>
      <c r="I28" s="28">
        <v>19.32</v>
      </c>
      <c r="J28" s="28">
        <v>93.52</v>
      </c>
      <c r="K28" s="29"/>
      <c r="L28" s="28"/>
    </row>
    <row r="29" spans="1:12" x14ac:dyDescent="0.25">
      <c r="A29" s="45"/>
      <c r="B29" s="24"/>
      <c r="C29" s="25"/>
      <c r="D29" s="30" t="s">
        <v>26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5"/>
      <c r="B30" s="24"/>
      <c r="C30" s="25"/>
      <c r="D30" s="51" t="s">
        <v>25</v>
      </c>
      <c r="E30" s="27" t="s">
        <v>41</v>
      </c>
      <c r="F30" s="28">
        <v>25</v>
      </c>
      <c r="G30" s="28">
        <v>1.4</v>
      </c>
      <c r="H30" s="28">
        <v>0.28000000000000003</v>
      </c>
      <c r="I30" s="28">
        <v>12.35</v>
      </c>
      <c r="J30" s="28">
        <v>57.48</v>
      </c>
      <c r="K30" s="29"/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27</v>
      </c>
      <c r="E32" s="35"/>
      <c r="F32" s="36">
        <f>SUM(F25:F31)</f>
        <v>537</v>
      </c>
      <c r="G32" s="36">
        <f>SUM(G25:G31)</f>
        <v>24.369999999999997</v>
      </c>
      <c r="H32" s="36">
        <f>SUM(H25:H31)</f>
        <v>8.7899999999999991</v>
      </c>
      <c r="I32" s="36">
        <f>SUM(I25:I31)</f>
        <v>82.789999999999992</v>
      </c>
      <c r="J32" s="36">
        <f>SUM(J25:J31)</f>
        <v>716.6</v>
      </c>
      <c r="K32" s="37"/>
      <c r="L32" s="36">
        <f>SUM(L25:L31)</f>
        <v>78.05</v>
      </c>
    </row>
    <row r="33" spans="1:12" x14ac:dyDescent="0.25">
      <c r="A33" s="39">
        <f>A25</f>
        <v>1</v>
      </c>
      <c r="B33" s="39">
        <f>B25</f>
        <v>2</v>
      </c>
      <c r="C33" s="40" t="s">
        <v>28</v>
      </c>
      <c r="D33" s="30" t="s">
        <v>29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30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31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32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33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34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35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27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thickBot="1" x14ac:dyDescent="0.3">
      <c r="A43" s="47">
        <f>A25</f>
        <v>1</v>
      </c>
      <c r="B43" s="47">
        <f>B25</f>
        <v>2</v>
      </c>
      <c r="C43" s="59" t="s">
        <v>36</v>
      </c>
      <c r="D43" s="59"/>
      <c r="E43" s="43"/>
      <c r="F43" s="44">
        <f>F32+F42</f>
        <v>537</v>
      </c>
      <c r="G43" s="44">
        <f>G32+G42</f>
        <v>24.369999999999997</v>
      </c>
      <c r="H43" s="44">
        <f>H32+H42</f>
        <v>8.7899999999999991</v>
      </c>
      <c r="I43" s="44">
        <f>I32+I42</f>
        <v>82.789999999999992</v>
      </c>
      <c r="J43" s="44">
        <f>J32+J42</f>
        <v>716.6</v>
      </c>
      <c r="K43" s="44"/>
      <c r="L43" s="44">
        <f>L32+L42</f>
        <v>78.05</v>
      </c>
    </row>
    <row r="44" spans="1:12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68</v>
      </c>
      <c r="F44" s="21">
        <v>180</v>
      </c>
      <c r="G44" s="21">
        <v>19.78</v>
      </c>
      <c r="H44" s="21">
        <v>20.260000000000002</v>
      </c>
      <c r="I44" s="21">
        <v>21.22</v>
      </c>
      <c r="J44" s="21">
        <v>386.4</v>
      </c>
      <c r="K44" s="22">
        <v>601</v>
      </c>
      <c r="L44" s="21">
        <v>78.05</v>
      </c>
    </row>
    <row r="45" spans="1:12" x14ac:dyDescent="0.25">
      <c r="A45" s="23"/>
      <c r="B45" s="24"/>
      <c r="C45" s="25"/>
      <c r="D45" s="51" t="s">
        <v>63</v>
      </c>
      <c r="E45" s="27" t="s">
        <v>42</v>
      </c>
      <c r="F45" s="28">
        <v>40</v>
      </c>
      <c r="G45" s="28">
        <v>5.08</v>
      </c>
      <c r="H45" s="28">
        <v>4.5999999999999996</v>
      </c>
      <c r="I45" s="28">
        <v>0.28000000000000003</v>
      </c>
      <c r="J45" s="28">
        <v>63</v>
      </c>
      <c r="K45" s="29"/>
      <c r="L45" s="28"/>
    </row>
    <row r="46" spans="1:12" x14ac:dyDescent="0.25">
      <c r="A46" s="23"/>
      <c r="B46" s="24"/>
      <c r="C46" s="25"/>
      <c r="D46" s="52" t="s">
        <v>33</v>
      </c>
      <c r="E46" s="27" t="s">
        <v>45</v>
      </c>
      <c r="F46" s="28">
        <v>215</v>
      </c>
      <c r="G46" s="28">
        <v>5.8</v>
      </c>
      <c r="H46" s="28">
        <v>0</v>
      </c>
      <c r="I46" s="28">
        <v>8</v>
      </c>
      <c r="J46" s="28">
        <v>100</v>
      </c>
      <c r="K46" s="29">
        <v>386</v>
      </c>
      <c r="L46" s="28"/>
    </row>
    <row r="47" spans="1:12" x14ac:dyDescent="0.25">
      <c r="A47" s="23"/>
      <c r="B47" s="24"/>
      <c r="C47" s="25"/>
      <c r="D47" s="30" t="s">
        <v>25</v>
      </c>
      <c r="E47" s="27" t="s">
        <v>40</v>
      </c>
      <c r="F47" s="28">
        <v>45</v>
      </c>
      <c r="G47" s="28">
        <v>3.56</v>
      </c>
      <c r="H47" s="28">
        <v>0.45</v>
      </c>
      <c r="I47" s="28">
        <v>21.74</v>
      </c>
      <c r="J47" s="28">
        <v>105.21</v>
      </c>
      <c r="K47" s="29"/>
      <c r="L47" s="28"/>
    </row>
    <row r="48" spans="1:12" x14ac:dyDescent="0.25">
      <c r="A48" s="23"/>
      <c r="B48" s="24"/>
      <c r="C48" s="25"/>
      <c r="D48" s="30" t="s">
        <v>26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51" t="s">
        <v>25</v>
      </c>
      <c r="E49" s="27" t="s">
        <v>41</v>
      </c>
      <c r="F49" s="28">
        <v>25</v>
      </c>
      <c r="G49" s="28">
        <v>1.4</v>
      </c>
      <c r="H49" s="28">
        <v>0.28000000000000003</v>
      </c>
      <c r="I49" s="28">
        <v>12.35</v>
      </c>
      <c r="J49" s="28">
        <v>57.48</v>
      </c>
      <c r="K49" s="29"/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27</v>
      </c>
      <c r="E51" s="35"/>
      <c r="F51" s="36">
        <f>SUM(F44:F50)</f>
        <v>505</v>
      </c>
      <c r="G51" s="36">
        <f>SUM(G44:G50)</f>
        <v>35.619999999999997</v>
      </c>
      <c r="H51" s="36">
        <f>SUM(H44:H50)</f>
        <v>25.59</v>
      </c>
      <c r="I51" s="36">
        <f>SUM(I44:I50)</f>
        <v>63.589999999999996</v>
      </c>
      <c r="J51" s="36">
        <f>SUM(J44:J50)</f>
        <v>712.09</v>
      </c>
      <c r="K51" s="37"/>
      <c r="L51" s="36">
        <f>SUM(L44:L50)</f>
        <v>78.05</v>
      </c>
    </row>
    <row r="52" spans="1:12" x14ac:dyDescent="0.25">
      <c r="A52" s="38">
        <f>A44</f>
        <v>1</v>
      </c>
      <c r="B52" s="39">
        <f>B44</f>
        <v>3</v>
      </c>
      <c r="C52" s="40" t="s">
        <v>28</v>
      </c>
      <c r="D52" s="30" t="s">
        <v>29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30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31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32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33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34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35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27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thickBot="1" x14ac:dyDescent="0.3">
      <c r="A62" s="41">
        <f>A44</f>
        <v>1</v>
      </c>
      <c r="B62" s="42">
        <f>B44</f>
        <v>3</v>
      </c>
      <c r="C62" s="59" t="s">
        <v>36</v>
      </c>
      <c r="D62" s="59"/>
      <c r="E62" s="43"/>
      <c r="F62" s="44">
        <f>F51+F61</f>
        <v>505</v>
      </c>
      <c r="G62" s="44">
        <f>G51+G61</f>
        <v>35.619999999999997</v>
      </c>
      <c r="H62" s="44">
        <f>H51+H61</f>
        <v>25.59</v>
      </c>
      <c r="I62" s="44">
        <f>I51+I61</f>
        <v>63.589999999999996</v>
      </c>
      <c r="J62" s="44">
        <f>J51+J61</f>
        <v>712.09</v>
      </c>
      <c r="K62" s="44"/>
      <c r="L62" s="44">
        <f>L51+L61</f>
        <v>78.05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69</v>
      </c>
      <c r="F63" s="21">
        <v>250</v>
      </c>
      <c r="G63" s="21">
        <v>7.46</v>
      </c>
      <c r="H63" s="21">
        <v>6.85</v>
      </c>
      <c r="I63" s="21">
        <v>21.35</v>
      </c>
      <c r="J63" s="21">
        <v>102.05</v>
      </c>
      <c r="K63" s="22">
        <v>121</v>
      </c>
      <c r="L63" s="21">
        <v>78.05</v>
      </c>
    </row>
    <row r="64" spans="1:12" x14ac:dyDescent="0.25">
      <c r="A64" s="23"/>
      <c r="B64" s="24"/>
      <c r="C64" s="53"/>
      <c r="D64" s="57" t="s">
        <v>31</v>
      </c>
      <c r="E64" s="54"/>
      <c r="F64" s="55"/>
      <c r="G64" s="55"/>
      <c r="H64" s="55"/>
      <c r="I64" s="55"/>
      <c r="J64" s="55"/>
      <c r="K64" s="56"/>
      <c r="L64" s="55"/>
    </row>
    <row r="65" spans="1:12" x14ac:dyDescent="0.25">
      <c r="A65" s="23"/>
      <c r="B65" s="24"/>
      <c r="C65" s="25"/>
      <c r="D65" s="51" t="s">
        <v>25</v>
      </c>
      <c r="E65" s="27" t="s">
        <v>46</v>
      </c>
      <c r="F65" s="28">
        <v>60</v>
      </c>
      <c r="G65" s="28">
        <v>2.61</v>
      </c>
      <c r="H65" s="28">
        <v>4.22</v>
      </c>
      <c r="I65" s="28">
        <v>30.36</v>
      </c>
      <c r="J65" s="28">
        <v>170.18</v>
      </c>
      <c r="K65" s="29">
        <v>2</v>
      </c>
      <c r="L65" s="28"/>
    </row>
    <row r="66" spans="1:12" x14ac:dyDescent="0.25">
      <c r="A66" s="23"/>
      <c r="B66" s="24"/>
      <c r="C66" s="25"/>
      <c r="D66" s="30" t="s">
        <v>33</v>
      </c>
      <c r="E66" s="27" t="s">
        <v>47</v>
      </c>
      <c r="F66" s="28">
        <v>200</v>
      </c>
      <c r="G66" s="28">
        <v>3.17</v>
      </c>
      <c r="H66" s="28">
        <v>2.68</v>
      </c>
      <c r="I66" s="28">
        <v>15.96</v>
      </c>
      <c r="J66" s="28">
        <v>100.6</v>
      </c>
      <c r="K66" s="29">
        <v>379</v>
      </c>
      <c r="L66" s="28"/>
    </row>
    <row r="67" spans="1:12" x14ac:dyDescent="0.25">
      <c r="A67" s="23"/>
      <c r="B67" s="24"/>
      <c r="C67" s="25"/>
      <c r="D67" s="30" t="s">
        <v>25</v>
      </c>
      <c r="E67" s="27" t="s">
        <v>41</v>
      </c>
      <c r="F67" s="28">
        <v>25</v>
      </c>
      <c r="G67" s="28">
        <v>1.4</v>
      </c>
      <c r="H67" s="28">
        <v>0.28000000000000003</v>
      </c>
      <c r="I67" s="28">
        <v>12.35</v>
      </c>
      <c r="J67" s="28">
        <v>57.48</v>
      </c>
      <c r="K67" s="29"/>
      <c r="L67" s="28"/>
    </row>
    <row r="68" spans="1:12" x14ac:dyDescent="0.25">
      <c r="A68" s="23"/>
      <c r="B68" s="24"/>
      <c r="C68" s="25"/>
      <c r="D68" s="30" t="s">
        <v>26</v>
      </c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51" t="s">
        <v>63</v>
      </c>
      <c r="E69" s="27" t="s">
        <v>42</v>
      </c>
      <c r="F69" s="28">
        <v>40</v>
      </c>
      <c r="G69" s="28">
        <v>5.08</v>
      </c>
      <c r="H69" s="28">
        <v>4.5999999999999996</v>
      </c>
      <c r="I69" s="28">
        <v>0.28000000000000003</v>
      </c>
      <c r="J69" s="28">
        <v>63</v>
      </c>
      <c r="K69" s="29"/>
      <c r="L69" s="28"/>
    </row>
    <row r="70" spans="1:12" x14ac:dyDescent="0.25">
      <c r="A70" s="23"/>
      <c r="B70" s="24"/>
      <c r="C70" s="25"/>
      <c r="D70" s="26"/>
      <c r="E70" s="27"/>
      <c r="F70" s="28"/>
      <c r="G70" s="28"/>
      <c r="H70" s="28"/>
      <c r="I70" s="28"/>
      <c r="J70" s="28"/>
      <c r="K70" s="29"/>
      <c r="L70" s="28"/>
    </row>
    <row r="71" spans="1:12" x14ac:dyDescent="0.25">
      <c r="A71" s="31"/>
      <c r="B71" s="32"/>
      <c r="C71" s="33"/>
      <c r="D71" s="34" t="s">
        <v>27</v>
      </c>
      <c r="E71" s="35"/>
      <c r="F71" s="36">
        <f>SUM(F63:F70)</f>
        <v>575</v>
      </c>
      <c r="G71" s="36">
        <f>SUM(G63:G70)</f>
        <v>19.72</v>
      </c>
      <c r="H71" s="36">
        <f>SUM(H63:H70)</f>
        <v>18.63</v>
      </c>
      <c r="I71" s="36">
        <f>SUM(I63:I70)</f>
        <v>80.3</v>
      </c>
      <c r="J71" s="36">
        <f>SUM(J63:J70)</f>
        <v>493.31000000000006</v>
      </c>
      <c r="K71" s="37"/>
      <c r="L71" s="36">
        <f>SUM(L63:L70)</f>
        <v>78.05</v>
      </c>
    </row>
    <row r="72" spans="1:12" x14ac:dyDescent="0.25">
      <c r="A72" s="38">
        <f>A63</f>
        <v>1</v>
      </c>
      <c r="B72" s="39">
        <f>B63</f>
        <v>4</v>
      </c>
      <c r="C72" s="40" t="s">
        <v>28</v>
      </c>
      <c r="D72" s="30" t="s">
        <v>29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30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31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32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33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34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30" t="s">
        <v>35</v>
      </c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23"/>
      <c r="B80" s="24"/>
      <c r="C80" s="25"/>
      <c r="D80" s="26"/>
      <c r="E80" s="27"/>
      <c r="F80" s="28"/>
      <c r="G80" s="28"/>
      <c r="H80" s="28"/>
      <c r="I80" s="28"/>
      <c r="J80" s="28"/>
      <c r="K80" s="29"/>
      <c r="L80" s="28"/>
    </row>
    <row r="81" spans="1:12" x14ac:dyDescent="0.25">
      <c r="A81" s="31"/>
      <c r="B81" s="32"/>
      <c r="C81" s="33"/>
      <c r="D81" s="34" t="s">
        <v>27</v>
      </c>
      <c r="E81" s="35"/>
      <c r="F81" s="36">
        <f>SUM(F72:F80)</f>
        <v>0</v>
      </c>
      <c r="G81" s="36">
        <f>SUM(G72:G80)</f>
        <v>0</v>
      </c>
      <c r="H81" s="36">
        <f>SUM(H72:H80)</f>
        <v>0</v>
      </c>
      <c r="I81" s="36">
        <f>SUM(I72:I80)</f>
        <v>0</v>
      </c>
      <c r="J81" s="36">
        <f>SUM(J72:J80)</f>
        <v>0</v>
      </c>
      <c r="K81" s="37"/>
      <c r="L81" s="36">
        <f>SUM(L72:L80)</f>
        <v>0</v>
      </c>
    </row>
    <row r="82" spans="1:12" ht="15.75" customHeight="1" x14ac:dyDescent="0.25">
      <c r="A82" s="41">
        <f>A63</f>
        <v>1</v>
      </c>
      <c r="B82" s="42">
        <f>B63</f>
        <v>4</v>
      </c>
      <c r="C82" s="59" t="s">
        <v>36</v>
      </c>
      <c r="D82" s="59"/>
      <c r="E82" s="43"/>
      <c r="F82" s="44">
        <f>F71+F81</f>
        <v>575</v>
      </c>
      <c r="G82" s="44">
        <f>G71+G81</f>
        <v>19.72</v>
      </c>
      <c r="H82" s="44">
        <f>H71+H81</f>
        <v>18.63</v>
      </c>
      <c r="I82" s="44">
        <f>I71+I81</f>
        <v>80.3</v>
      </c>
      <c r="J82" s="44">
        <f>J71+J81</f>
        <v>493.31000000000006</v>
      </c>
      <c r="K82" s="44"/>
      <c r="L82" s="44">
        <f>L71+L81</f>
        <v>78.05</v>
      </c>
    </row>
    <row r="83" spans="1:12" x14ac:dyDescent="0.25">
      <c r="A83" s="16">
        <v>1</v>
      </c>
      <c r="B83" s="17">
        <v>5</v>
      </c>
      <c r="C83" s="18" t="s">
        <v>23</v>
      </c>
      <c r="D83" s="19" t="s">
        <v>24</v>
      </c>
      <c r="E83" s="20" t="s">
        <v>48</v>
      </c>
      <c r="F83" s="21">
        <v>160</v>
      </c>
      <c r="G83" s="21">
        <v>3.01</v>
      </c>
      <c r="H83" s="21">
        <v>4.13</v>
      </c>
      <c r="I83" s="21">
        <v>20.96</v>
      </c>
      <c r="J83" s="21">
        <v>141</v>
      </c>
      <c r="K83" s="22">
        <v>125</v>
      </c>
      <c r="L83" s="21">
        <v>78.05</v>
      </c>
    </row>
    <row r="84" spans="1:12" x14ac:dyDescent="0.25">
      <c r="A84" s="23"/>
      <c r="B84" s="24"/>
      <c r="C84" s="25"/>
      <c r="D84" s="51" t="s">
        <v>31</v>
      </c>
      <c r="E84" s="27" t="s">
        <v>49</v>
      </c>
      <c r="F84" s="28">
        <v>90</v>
      </c>
      <c r="G84" s="28">
        <v>16.2</v>
      </c>
      <c r="H84" s="28">
        <v>18.09</v>
      </c>
      <c r="I84" s="28">
        <v>16.579999999999998</v>
      </c>
      <c r="J84" s="28">
        <v>295</v>
      </c>
      <c r="K84" s="29">
        <v>486</v>
      </c>
      <c r="L84" s="28"/>
    </row>
    <row r="85" spans="1:12" x14ac:dyDescent="0.25">
      <c r="A85" s="23"/>
      <c r="B85" s="24"/>
      <c r="C85" s="25"/>
      <c r="D85" s="30" t="s">
        <v>33</v>
      </c>
      <c r="E85" s="27" t="s">
        <v>75</v>
      </c>
      <c r="F85" s="28">
        <v>200</v>
      </c>
      <c r="G85" s="28">
        <v>1</v>
      </c>
      <c r="H85" s="28">
        <v>0</v>
      </c>
      <c r="I85" s="28">
        <v>20.2</v>
      </c>
      <c r="J85" s="28">
        <v>84.8</v>
      </c>
      <c r="K85" s="29">
        <v>389</v>
      </c>
      <c r="L85" s="28"/>
    </row>
    <row r="86" spans="1:12" x14ac:dyDescent="0.25">
      <c r="A86" s="23"/>
      <c r="B86" s="24"/>
      <c r="C86" s="25"/>
      <c r="D86" s="30" t="s">
        <v>25</v>
      </c>
      <c r="E86" s="27" t="s">
        <v>40</v>
      </c>
      <c r="F86" s="28">
        <v>45</v>
      </c>
      <c r="G86" s="28">
        <v>3.56</v>
      </c>
      <c r="H86" s="28">
        <v>0.45</v>
      </c>
      <c r="I86" s="28">
        <v>21.74</v>
      </c>
      <c r="J86" s="28">
        <v>105.21</v>
      </c>
      <c r="K86" s="29"/>
      <c r="L86" s="28"/>
    </row>
    <row r="87" spans="1:12" x14ac:dyDescent="0.25">
      <c r="A87" s="23"/>
      <c r="B87" s="24"/>
      <c r="C87" s="25"/>
      <c r="D87" s="30" t="s">
        <v>26</v>
      </c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23"/>
      <c r="B88" s="24"/>
      <c r="C88" s="25"/>
      <c r="D88" s="51" t="s">
        <v>25</v>
      </c>
      <c r="E88" s="27" t="s">
        <v>44</v>
      </c>
      <c r="F88" s="28">
        <v>25</v>
      </c>
      <c r="G88" s="28">
        <v>1.4</v>
      </c>
      <c r="H88" s="28">
        <v>0.28000000000000003</v>
      </c>
      <c r="I88" s="28">
        <v>12.35</v>
      </c>
      <c r="J88" s="28">
        <v>57.48</v>
      </c>
      <c r="K88" s="29"/>
      <c r="L88" s="28"/>
    </row>
    <row r="89" spans="1:12" x14ac:dyDescent="0.25">
      <c r="A89" s="23"/>
      <c r="B89" s="24"/>
      <c r="C89" s="25"/>
      <c r="D89" s="51" t="s">
        <v>29</v>
      </c>
      <c r="E89" s="27" t="s">
        <v>50</v>
      </c>
      <c r="F89" s="28">
        <v>65</v>
      </c>
      <c r="G89" s="28">
        <v>0.52</v>
      </c>
      <c r="H89" s="28">
        <v>7.0000000000000007E-2</v>
      </c>
      <c r="I89" s="28">
        <v>1.1100000000000001</v>
      </c>
      <c r="J89" s="28">
        <v>6.5</v>
      </c>
      <c r="K89" s="29">
        <v>70</v>
      </c>
      <c r="L89" s="28"/>
    </row>
    <row r="90" spans="1:12" x14ac:dyDescent="0.25">
      <c r="A90" s="31"/>
      <c r="B90" s="32"/>
      <c r="C90" s="33"/>
      <c r="D90" s="34" t="s">
        <v>27</v>
      </c>
      <c r="E90" s="35"/>
      <c r="F90" s="36">
        <f>SUM(F83:F89)</f>
        <v>585</v>
      </c>
      <c r="G90" s="36">
        <f>SUM(G83:G89)</f>
        <v>25.689999999999998</v>
      </c>
      <c r="H90" s="36">
        <f>SUM(H83:H89)</f>
        <v>23.02</v>
      </c>
      <c r="I90" s="36">
        <f>SUM(I83:I89)</f>
        <v>92.939999999999984</v>
      </c>
      <c r="J90" s="36">
        <f>SUM(J83:J89)</f>
        <v>689.99</v>
      </c>
      <c r="K90" s="37"/>
      <c r="L90" s="36">
        <f>SUM(L83:L89)</f>
        <v>78.05</v>
      </c>
    </row>
    <row r="91" spans="1:12" x14ac:dyDescent="0.25">
      <c r="A91" s="38">
        <f>A83</f>
        <v>1</v>
      </c>
      <c r="B91" s="39">
        <f>B83</f>
        <v>5</v>
      </c>
      <c r="C91" s="40" t="s">
        <v>28</v>
      </c>
      <c r="D91" s="30" t="s">
        <v>29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30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31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32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33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34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30" t="s">
        <v>35</v>
      </c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23"/>
      <c r="B99" s="24"/>
      <c r="C99" s="25"/>
      <c r="D99" s="26"/>
      <c r="E99" s="27"/>
      <c r="F99" s="28"/>
      <c r="G99" s="28"/>
      <c r="H99" s="28"/>
      <c r="I99" s="28"/>
      <c r="J99" s="28"/>
      <c r="K99" s="29"/>
      <c r="L99" s="28"/>
    </row>
    <row r="100" spans="1:12" x14ac:dyDescent="0.25">
      <c r="A100" s="31"/>
      <c r="B100" s="32"/>
      <c r="C100" s="33"/>
      <c r="D100" s="34" t="s">
        <v>27</v>
      </c>
      <c r="E100" s="35"/>
      <c r="F100" s="36">
        <f>SUM(F91:F99)</f>
        <v>0</v>
      </c>
      <c r="G100" s="36">
        <f>SUM(G91:G99)</f>
        <v>0</v>
      </c>
      <c r="H100" s="36">
        <f>SUM(H91:H99)</f>
        <v>0</v>
      </c>
      <c r="I100" s="36">
        <f>SUM(I91:I99)</f>
        <v>0</v>
      </c>
      <c r="J100" s="36">
        <f>SUM(J91:J99)</f>
        <v>0</v>
      </c>
      <c r="K100" s="37"/>
      <c r="L100" s="36">
        <f>SUM(L91:L99)</f>
        <v>0</v>
      </c>
    </row>
    <row r="101" spans="1:12" ht="15.75" customHeight="1" x14ac:dyDescent="0.25">
      <c r="A101" s="41">
        <f>A83</f>
        <v>1</v>
      </c>
      <c r="B101" s="42">
        <f>B83</f>
        <v>5</v>
      </c>
      <c r="C101" s="59" t="s">
        <v>36</v>
      </c>
      <c r="D101" s="59"/>
      <c r="E101" s="43"/>
      <c r="F101" s="44">
        <f>F90+F100</f>
        <v>585</v>
      </c>
      <c r="G101" s="44">
        <f>G90+G100</f>
        <v>25.689999999999998</v>
      </c>
      <c r="H101" s="44">
        <f>H90+H100</f>
        <v>23.02</v>
      </c>
      <c r="I101" s="44">
        <f>I90+I100</f>
        <v>92.939999999999984</v>
      </c>
      <c r="J101" s="44">
        <f>J90+J100</f>
        <v>689.99</v>
      </c>
      <c r="K101" s="44"/>
      <c r="L101" s="44">
        <f>L90+L100</f>
        <v>78.05</v>
      </c>
    </row>
    <row r="102" spans="1:12" x14ac:dyDescent="0.25">
      <c r="A102" s="16">
        <v>2</v>
      </c>
      <c r="B102" s="17">
        <v>1</v>
      </c>
      <c r="C102" s="18" t="s">
        <v>23</v>
      </c>
      <c r="D102" s="19" t="s">
        <v>24</v>
      </c>
      <c r="E102" s="20" t="s">
        <v>70</v>
      </c>
      <c r="F102" s="21">
        <v>200</v>
      </c>
      <c r="G102" s="21">
        <v>10.74</v>
      </c>
      <c r="H102" s="21">
        <v>9.5</v>
      </c>
      <c r="I102" s="21">
        <v>64.69</v>
      </c>
      <c r="J102" s="21">
        <v>387.5</v>
      </c>
      <c r="K102" s="22">
        <v>1021</v>
      </c>
      <c r="L102" s="21">
        <v>78.05</v>
      </c>
    </row>
    <row r="103" spans="1:12" x14ac:dyDescent="0.25">
      <c r="A103" s="23"/>
      <c r="B103" s="24"/>
      <c r="C103" s="25"/>
      <c r="D103" s="51" t="s">
        <v>63</v>
      </c>
      <c r="E103" s="27" t="s">
        <v>71</v>
      </c>
      <c r="F103" s="28">
        <v>125</v>
      </c>
      <c r="G103" s="28">
        <v>5.8</v>
      </c>
      <c r="H103" s="28">
        <v>5</v>
      </c>
      <c r="I103" s="28">
        <v>8.26</v>
      </c>
      <c r="J103" s="28">
        <v>100</v>
      </c>
      <c r="K103" s="29"/>
      <c r="L103" s="28"/>
    </row>
    <row r="104" spans="1:12" x14ac:dyDescent="0.25">
      <c r="A104" s="23"/>
      <c r="B104" s="24"/>
      <c r="C104" s="25"/>
      <c r="D104" s="30" t="s">
        <v>33</v>
      </c>
      <c r="E104" s="27" t="s">
        <v>72</v>
      </c>
      <c r="F104" s="28">
        <v>200</v>
      </c>
      <c r="G104" s="28">
        <v>0.13</v>
      </c>
      <c r="H104" s="28">
        <v>0.02</v>
      </c>
      <c r="I104" s="28">
        <v>11.49</v>
      </c>
      <c r="J104" s="28">
        <v>46.2</v>
      </c>
      <c r="K104" s="29">
        <v>944</v>
      </c>
      <c r="L104" s="28"/>
    </row>
    <row r="105" spans="1:12" x14ac:dyDescent="0.25">
      <c r="A105" s="23"/>
      <c r="B105" s="24"/>
      <c r="C105" s="25"/>
      <c r="D105" s="30" t="s">
        <v>25</v>
      </c>
      <c r="E105" s="27" t="s">
        <v>40</v>
      </c>
      <c r="F105" s="28">
        <v>40</v>
      </c>
      <c r="G105" s="28">
        <v>5.08</v>
      </c>
      <c r="H105" s="28">
        <v>4.5999999999999996</v>
      </c>
      <c r="I105" s="28">
        <v>0.28000000000000003</v>
      </c>
      <c r="J105" s="28">
        <v>63</v>
      </c>
      <c r="K105" s="29"/>
      <c r="L105" s="28"/>
    </row>
    <row r="106" spans="1:12" x14ac:dyDescent="0.25">
      <c r="A106" s="23"/>
      <c r="B106" s="24"/>
      <c r="C106" s="25"/>
      <c r="D106" s="30" t="s">
        <v>26</v>
      </c>
      <c r="E106" s="27"/>
      <c r="F106" s="28"/>
      <c r="G106" s="28"/>
      <c r="H106" s="28"/>
      <c r="I106" s="28"/>
      <c r="J106" s="28"/>
      <c r="K106" s="29"/>
      <c r="L106" s="28"/>
    </row>
    <row r="107" spans="1:12" x14ac:dyDescent="0.25">
      <c r="A107" s="23"/>
      <c r="B107" s="24"/>
      <c r="C107" s="25"/>
      <c r="D107" s="51" t="s">
        <v>25</v>
      </c>
      <c r="E107" s="27" t="s">
        <v>41</v>
      </c>
      <c r="F107" s="28">
        <v>25</v>
      </c>
      <c r="G107" s="28">
        <v>1.4</v>
      </c>
      <c r="H107" s="28">
        <v>0.28000000000000003</v>
      </c>
      <c r="I107" s="28">
        <v>12.35</v>
      </c>
      <c r="J107" s="28">
        <v>57.48</v>
      </c>
      <c r="K107" s="29"/>
      <c r="L107" s="28"/>
    </row>
    <row r="108" spans="1:12" x14ac:dyDescent="0.25">
      <c r="A108" s="23"/>
      <c r="B108" s="24"/>
      <c r="C108" s="25"/>
      <c r="D108" s="51"/>
      <c r="E108" s="27"/>
      <c r="F108" s="28"/>
      <c r="G108" s="28"/>
      <c r="H108" s="28"/>
      <c r="I108" s="28"/>
      <c r="J108" s="28"/>
      <c r="K108" s="29"/>
      <c r="L108" s="28"/>
    </row>
    <row r="109" spans="1:12" x14ac:dyDescent="0.25">
      <c r="A109" s="31"/>
      <c r="B109" s="32"/>
      <c r="C109" s="33"/>
      <c r="D109" s="34" t="s">
        <v>27</v>
      </c>
      <c r="E109" s="35"/>
      <c r="F109" s="36">
        <f>SUM(F102:F108)</f>
        <v>590</v>
      </c>
      <c r="G109" s="36">
        <f>SUM(G102:G108)</f>
        <v>23.15</v>
      </c>
      <c r="H109" s="36">
        <f>SUM(H102:H108)</f>
        <v>19.399999999999999</v>
      </c>
      <c r="I109" s="36">
        <f>SUM(I102:I108)</f>
        <v>97.07</v>
      </c>
      <c r="J109" s="36">
        <f>SUM(J102:J108)</f>
        <v>654.18000000000006</v>
      </c>
      <c r="K109" s="37"/>
      <c r="L109" s="36">
        <f>SUM(L102:L108)</f>
        <v>78.05</v>
      </c>
    </row>
    <row r="110" spans="1:12" x14ac:dyDescent="0.25">
      <c r="A110" s="38">
        <f>A102</f>
        <v>2</v>
      </c>
      <c r="B110" s="39">
        <f>B102</f>
        <v>1</v>
      </c>
      <c r="C110" s="40" t="s">
        <v>28</v>
      </c>
      <c r="D110" s="30" t="s">
        <v>29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30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31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32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33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34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30" t="s">
        <v>35</v>
      </c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23"/>
      <c r="B118" s="24"/>
      <c r="C118" s="25"/>
      <c r="D118" s="26"/>
      <c r="E118" s="27"/>
      <c r="F118" s="28"/>
      <c r="G118" s="28"/>
      <c r="H118" s="28"/>
      <c r="I118" s="28"/>
      <c r="J118" s="28"/>
      <c r="K118" s="29"/>
      <c r="L118" s="28"/>
    </row>
    <row r="119" spans="1:12" x14ac:dyDescent="0.25">
      <c r="A119" s="31"/>
      <c r="B119" s="32"/>
      <c r="C119" s="33"/>
      <c r="D119" s="34" t="s">
        <v>27</v>
      </c>
      <c r="E119" s="35"/>
      <c r="F119" s="36">
        <f>SUM(F110:F118)</f>
        <v>0</v>
      </c>
      <c r="G119" s="36">
        <f>SUM(G110:G118)</f>
        <v>0</v>
      </c>
      <c r="H119" s="36">
        <f>SUM(H110:H118)</f>
        <v>0</v>
      </c>
      <c r="I119" s="36">
        <f>SUM(I110:I118)</f>
        <v>0</v>
      </c>
      <c r="J119" s="36">
        <f>SUM(J110:J118)</f>
        <v>0</v>
      </c>
      <c r="K119" s="37"/>
      <c r="L119" s="36">
        <f>SUM(L110:L118)</f>
        <v>0</v>
      </c>
    </row>
    <row r="120" spans="1:12" ht="15" customHeight="1" x14ac:dyDescent="0.25">
      <c r="A120" s="41">
        <f>A102</f>
        <v>2</v>
      </c>
      <c r="B120" s="42">
        <f>B102</f>
        <v>1</v>
      </c>
      <c r="C120" s="59" t="s">
        <v>36</v>
      </c>
      <c r="D120" s="59"/>
      <c r="E120" s="43"/>
      <c r="F120" s="44">
        <f>F109+F119</f>
        <v>590</v>
      </c>
      <c r="G120" s="44">
        <f>G109+G119</f>
        <v>23.15</v>
      </c>
      <c r="H120" s="44">
        <f>H109+H119</f>
        <v>19.399999999999999</v>
      </c>
      <c r="I120" s="44">
        <f>I109+I119</f>
        <v>97.07</v>
      </c>
      <c r="J120" s="44">
        <f>J109+J119</f>
        <v>654.18000000000006</v>
      </c>
      <c r="K120" s="44"/>
      <c r="L120" s="44">
        <f>L109+L119</f>
        <v>78.05</v>
      </c>
    </row>
    <row r="121" spans="1:12" ht="25.5" x14ac:dyDescent="0.25">
      <c r="A121" s="45">
        <v>2</v>
      </c>
      <c r="B121" s="24">
        <v>2</v>
      </c>
      <c r="C121" s="18" t="s">
        <v>23</v>
      </c>
      <c r="D121" s="19" t="s">
        <v>24</v>
      </c>
      <c r="E121" s="20" t="s">
        <v>51</v>
      </c>
      <c r="F121" s="21">
        <v>150</v>
      </c>
      <c r="G121" s="21">
        <v>9.43</v>
      </c>
      <c r="H121" s="21">
        <v>1.97</v>
      </c>
      <c r="I121" s="21">
        <v>13.88</v>
      </c>
      <c r="J121" s="21">
        <v>233.75</v>
      </c>
      <c r="K121" s="22">
        <v>292</v>
      </c>
      <c r="L121" s="21">
        <v>78.05</v>
      </c>
    </row>
    <row r="122" spans="1:12" x14ac:dyDescent="0.25">
      <c r="A122" s="45"/>
      <c r="B122" s="24"/>
      <c r="C122" s="25"/>
      <c r="D122" s="51" t="s">
        <v>29</v>
      </c>
      <c r="E122" s="27" t="s">
        <v>76</v>
      </c>
      <c r="F122" s="28">
        <v>100</v>
      </c>
      <c r="G122" s="28">
        <v>1.41</v>
      </c>
      <c r="H122" s="28">
        <v>6.01</v>
      </c>
      <c r="I122" s="28">
        <v>8.26</v>
      </c>
      <c r="J122" s="28">
        <v>92.9</v>
      </c>
      <c r="K122" s="29">
        <v>52</v>
      </c>
      <c r="L122" s="28"/>
    </row>
    <row r="123" spans="1:12" x14ac:dyDescent="0.25">
      <c r="A123" s="45"/>
      <c r="B123" s="24"/>
      <c r="C123" s="25"/>
      <c r="D123" s="30" t="s">
        <v>33</v>
      </c>
      <c r="E123" s="27" t="s">
        <v>52</v>
      </c>
      <c r="F123" s="28">
        <v>200</v>
      </c>
      <c r="G123" s="28">
        <v>0.66</v>
      </c>
      <c r="H123" s="28">
        <v>0.09</v>
      </c>
      <c r="I123" s="28">
        <v>32.01</v>
      </c>
      <c r="J123" s="28">
        <v>132.80000000000001</v>
      </c>
      <c r="K123" s="29">
        <v>349</v>
      </c>
      <c r="L123" s="28"/>
    </row>
    <row r="124" spans="1:12" x14ac:dyDescent="0.25">
      <c r="A124" s="45"/>
      <c r="B124" s="24"/>
      <c r="C124" s="25"/>
      <c r="D124" s="30" t="s">
        <v>25</v>
      </c>
      <c r="E124" s="27" t="s">
        <v>40</v>
      </c>
      <c r="F124" s="28">
        <v>40</v>
      </c>
      <c r="G124" s="28">
        <v>5.08</v>
      </c>
      <c r="H124" s="28">
        <v>4.5999999999999996</v>
      </c>
      <c r="I124" s="28">
        <v>0.28000000000000003</v>
      </c>
      <c r="J124" s="28">
        <v>63</v>
      </c>
      <c r="K124" s="29"/>
      <c r="L124" s="28"/>
    </row>
    <row r="125" spans="1:12" x14ac:dyDescent="0.25">
      <c r="A125" s="45"/>
      <c r="B125" s="24"/>
      <c r="C125" s="25"/>
      <c r="D125" s="30" t="s">
        <v>26</v>
      </c>
      <c r="E125" s="27"/>
      <c r="F125" s="28"/>
      <c r="G125" s="28"/>
      <c r="H125" s="28"/>
      <c r="I125" s="28"/>
      <c r="J125" s="28"/>
      <c r="K125" s="29"/>
      <c r="L125" s="28"/>
    </row>
    <row r="126" spans="1:12" x14ac:dyDescent="0.25">
      <c r="A126" s="45"/>
      <c r="B126" s="24"/>
      <c r="C126" s="25"/>
      <c r="D126" s="51" t="s">
        <v>25</v>
      </c>
      <c r="E126" s="27" t="s">
        <v>44</v>
      </c>
      <c r="F126" s="28">
        <v>25</v>
      </c>
      <c r="G126" s="28">
        <v>1.4</v>
      </c>
      <c r="H126" s="28">
        <v>0.28000000000000003</v>
      </c>
      <c r="I126" s="28">
        <v>12.35</v>
      </c>
      <c r="J126" s="28">
        <v>57.48</v>
      </c>
      <c r="K126" s="29"/>
      <c r="L126" s="28"/>
    </row>
    <row r="127" spans="1:12" x14ac:dyDescent="0.25">
      <c r="A127" s="45"/>
      <c r="B127" s="24"/>
      <c r="C127" s="25"/>
      <c r="D127" s="26"/>
      <c r="E127" s="27"/>
      <c r="F127" s="28"/>
      <c r="G127" s="28"/>
      <c r="H127" s="28"/>
      <c r="I127" s="28"/>
      <c r="J127" s="28"/>
      <c r="K127" s="29"/>
      <c r="L127" s="28"/>
    </row>
    <row r="128" spans="1:12" x14ac:dyDescent="0.25">
      <c r="A128" s="46"/>
      <c r="B128" s="32"/>
      <c r="C128" s="33"/>
      <c r="D128" s="34" t="s">
        <v>27</v>
      </c>
      <c r="E128" s="35"/>
      <c r="F128" s="36">
        <f>SUM(F121:F127)</f>
        <v>515</v>
      </c>
      <c r="G128" s="36">
        <f>SUM(G121:G127)</f>
        <v>17.979999999999997</v>
      </c>
      <c r="H128" s="36">
        <f>SUM(H121:H127)</f>
        <v>12.95</v>
      </c>
      <c r="I128" s="36">
        <f>SUM(I121:I127)</f>
        <v>66.78</v>
      </c>
      <c r="J128" s="36">
        <f>SUM(J121:J127)</f>
        <v>579.93000000000006</v>
      </c>
      <c r="K128" s="37"/>
      <c r="L128" s="36">
        <f>SUM(L121:L127)</f>
        <v>78.05</v>
      </c>
    </row>
    <row r="129" spans="1:12" x14ac:dyDescent="0.25">
      <c r="A129" s="39">
        <f>A121</f>
        <v>2</v>
      </c>
      <c r="B129" s="39">
        <f>B121</f>
        <v>2</v>
      </c>
      <c r="C129" s="40" t="s">
        <v>28</v>
      </c>
      <c r="D129" s="30" t="s">
        <v>29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30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31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32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33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34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30" t="s">
        <v>35</v>
      </c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5"/>
      <c r="B137" s="24"/>
      <c r="C137" s="25"/>
      <c r="D137" s="26"/>
      <c r="E137" s="27"/>
      <c r="F137" s="28"/>
      <c r="G137" s="28"/>
      <c r="H137" s="28"/>
      <c r="I137" s="28"/>
      <c r="J137" s="28"/>
      <c r="K137" s="29"/>
      <c r="L137" s="28"/>
    </row>
    <row r="138" spans="1:12" x14ac:dyDescent="0.25">
      <c r="A138" s="46"/>
      <c r="B138" s="32"/>
      <c r="C138" s="33"/>
      <c r="D138" s="34" t="s">
        <v>27</v>
      </c>
      <c r="E138" s="35"/>
      <c r="F138" s="36">
        <f>SUM(F129:F137)</f>
        <v>0</v>
      </c>
      <c r="G138" s="36">
        <f>SUM(G129:G137)</f>
        <v>0</v>
      </c>
      <c r="H138" s="36">
        <f>SUM(H129:H137)</f>
        <v>0</v>
      </c>
      <c r="I138" s="36">
        <f>SUM(I129:I137)</f>
        <v>0</v>
      </c>
      <c r="J138" s="36">
        <f>SUM(J129:J137)</f>
        <v>0</v>
      </c>
      <c r="K138" s="37"/>
      <c r="L138" s="36">
        <f>SUM(L129:L137)</f>
        <v>0</v>
      </c>
    </row>
    <row r="139" spans="1:12" ht="15" customHeight="1" thickBot="1" x14ac:dyDescent="0.3">
      <c r="A139" s="47">
        <f>A121</f>
        <v>2</v>
      </c>
      <c r="B139" s="47">
        <f>B121</f>
        <v>2</v>
      </c>
      <c r="C139" s="59" t="s">
        <v>36</v>
      </c>
      <c r="D139" s="59"/>
      <c r="E139" s="43"/>
      <c r="F139" s="44">
        <f>F128+F138</f>
        <v>515</v>
      </c>
      <c r="G139" s="44">
        <f>G128+G138</f>
        <v>17.979999999999997</v>
      </c>
      <c r="H139" s="44">
        <f>H128+H138</f>
        <v>12.95</v>
      </c>
      <c r="I139" s="44">
        <f>I128+I138</f>
        <v>66.78</v>
      </c>
      <c r="J139" s="44">
        <f>J128+J138</f>
        <v>579.93000000000006</v>
      </c>
      <c r="K139" s="44"/>
      <c r="L139" s="44">
        <f>L128+L138</f>
        <v>78.05</v>
      </c>
    </row>
    <row r="140" spans="1:12" ht="15.75" thickBot="1" x14ac:dyDescent="0.3">
      <c r="A140" s="16">
        <v>2</v>
      </c>
      <c r="B140" s="17">
        <v>3</v>
      </c>
      <c r="C140" s="18" t="s">
        <v>23</v>
      </c>
      <c r="D140" s="19" t="s">
        <v>24</v>
      </c>
      <c r="E140" s="27" t="s">
        <v>54</v>
      </c>
      <c r="F140" s="28">
        <v>180</v>
      </c>
      <c r="G140" s="28">
        <v>14.55</v>
      </c>
      <c r="H140" s="28">
        <v>16.79</v>
      </c>
      <c r="I140" s="28">
        <v>2.89</v>
      </c>
      <c r="J140" s="28">
        <v>221</v>
      </c>
      <c r="K140" s="29">
        <v>260</v>
      </c>
      <c r="L140" s="21">
        <v>78.05</v>
      </c>
    </row>
    <row r="141" spans="1:12" x14ac:dyDescent="0.25">
      <c r="A141" s="23"/>
      <c r="B141" s="24"/>
      <c r="C141" s="25"/>
      <c r="D141" s="51" t="s">
        <v>31</v>
      </c>
      <c r="E141" s="20" t="s">
        <v>53</v>
      </c>
      <c r="F141" s="21">
        <v>160</v>
      </c>
      <c r="G141" s="21">
        <v>8.85</v>
      </c>
      <c r="H141" s="21">
        <v>9.5500000000000007</v>
      </c>
      <c r="I141" s="21">
        <v>39.86</v>
      </c>
      <c r="J141" s="21">
        <v>280</v>
      </c>
      <c r="K141" s="22">
        <v>171</v>
      </c>
      <c r="L141" s="28"/>
    </row>
    <row r="142" spans="1:12" x14ac:dyDescent="0.25">
      <c r="A142" s="23"/>
      <c r="B142" s="24"/>
      <c r="C142" s="25"/>
      <c r="D142" s="30" t="s">
        <v>33</v>
      </c>
      <c r="E142" s="27" t="s">
        <v>55</v>
      </c>
      <c r="F142" s="28">
        <v>200</v>
      </c>
      <c r="G142" s="28">
        <v>4.0999999999999996</v>
      </c>
      <c r="H142" s="28">
        <v>3.54</v>
      </c>
      <c r="I142" s="28">
        <v>17.579999999999998</v>
      </c>
      <c r="J142" s="28">
        <v>118.89</v>
      </c>
      <c r="K142" s="29">
        <v>416</v>
      </c>
      <c r="L142" s="28"/>
    </row>
    <row r="143" spans="1:12" ht="15.75" customHeight="1" x14ac:dyDescent="0.25">
      <c r="A143" s="23"/>
      <c r="B143" s="24"/>
      <c r="C143" s="25"/>
      <c r="D143" s="30" t="s">
        <v>25</v>
      </c>
      <c r="E143" s="27" t="s">
        <v>40</v>
      </c>
      <c r="F143" s="28">
        <v>45</v>
      </c>
      <c r="G143" s="28">
        <v>3.56</v>
      </c>
      <c r="H143" s="28">
        <v>0.45</v>
      </c>
      <c r="I143" s="28">
        <v>21.74</v>
      </c>
      <c r="J143" s="28">
        <v>105.21</v>
      </c>
      <c r="K143" s="29"/>
      <c r="L143" s="28"/>
    </row>
    <row r="144" spans="1:12" x14ac:dyDescent="0.25">
      <c r="A144" s="23"/>
      <c r="B144" s="24"/>
      <c r="C144" s="25"/>
      <c r="D144" s="30" t="s">
        <v>26</v>
      </c>
      <c r="E144" s="27"/>
      <c r="F144" s="28"/>
      <c r="G144" s="28"/>
      <c r="H144" s="28"/>
      <c r="I144" s="28"/>
      <c r="J144" s="28"/>
      <c r="K144" s="29"/>
      <c r="L144" s="28"/>
    </row>
    <row r="145" spans="1:12" x14ac:dyDescent="0.25">
      <c r="A145" s="23"/>
      <c r="B145" s="24"/>
      <c r="C145" s="25"/>
      <c r="D145" s="51" t="s">
        <v>25</v>
      </c>
      <c r="E145" s="27" t="s">
        <v>44</v>
      </c>
      <c r="F145" s="28">
        <v>25</v>
      </c>
      <c r="G145" s="28">
        <v>1.4</v>
      </c>
      <c r="H145" s="28">
        <v>0.28000000000000003</v>
      </c>
      <c r="I145" s="28">
        <v>12.35</v>
      </c>
      <c r="J145" s="28">
        <v>57.48</v>
      </c>
      <c r="K145" s="29"/>
      <c r="L145" s="28"/>
    </row>
    <row r="146" spans="1:12" x14ac:dyDescent="0.25">
      <c r="A146" s="23"/>
      <c r="B146" s="24"/>
      <c r="C146" s="25"/>
      <c r="D146" s="26"/>
      <c r="E146" s="27"/>
      <c r="F146" s="28"/>
      <c r="G146" s="28"/>
      <c r="H146" s="28"/>
      <c r="I146" s="28"/>
      <c r="J146" s="28"/>
      <c r="K146" s="29"/>
      <c r="L146" s="28"/>
    </row>
    <row r="147" spans="1:12" x14ac:dyDescent="0.25">
      <c r="A147" s="31"/>
      <c r="B147" s="32"/>
      <c r="C147" s="33"/>
      <c r="D147" s="34" t="s">
        <v>27</v>
      </c>
      <c r="E147" s="35"/>
      <c r="F147" s="36">
        <f>SUM(F140:F146)</f>
        <v>610</v>
      </c>
      <c r="G147" s="36">
        <f>SUM(G140:G146)</f>
        <v>32.46</v>
      </c>
      <c r="H147" s="36">
        <f>SUM(H140:H146)</f>
        <v>30.61</v>
      </c>
      <c r="I147" s="36">
        <f>SUM(I140:I146)</f>
        <v>94.419999999999987</v>
      </c>
      <c r="J147" s="36">
        <f>SUM(J140:J146)</f>
        <v>782.58</v>
      </c>
      <c r="K147" s="37"/>
      <c r="L147" s="36">
        <f>SUM(L140:L146)</f>
        <v>78.05</v>
      </c>
    </row>
    <row r="148" spans="1:12" x14ac:dyDescent="0.25">
      <c r="A148" s="38">
        <f>A140</f>
        <v>2</v>
      </c>
      <c r="B148" s="39">
        <f>B140</f>
        <v>3</v>
      </c>
      <c r="C148" s="40" t="s">
        <v>28</v>
      </c>
      <c r="D148" s="30" t="s">
        <v>29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30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31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32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33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34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30" t="s">
        <v>35</v>
      </c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23"/>
      <c r="B156" s="24"/>
      <c r="C156" s="25"/>
      <c r="D156" s="26"/>
      <c r="E156" s="27"/>
      <c r="F156" s="28"/>
      <c r="G156" s="28"/>
      <c r="H156" s="28"/>
      <c r="I156" s="28"/>
      <c r="J156" s="28"/>
      <c r="K156" s="29"/>
      <c r="L156" s="28"/>
    </row>
    <row r="157" spans="1:12" x14ac:dyDescent="0.25">
      <c r="A157" s="31"/>
      <c r="B157" s="32"/>
      <c r="C157" s="33"/>
      <c r="D157" s="34" t="s">
        <v>27</v>
      </c>
      <c r="E157" s="35"/>
      <c r="F157" s="36">
        <f>SUM(F148:F156)</f>
        <v>0</v>
      </c>
      <c r="G157" s="36">
        <f>SUM(G148:G156)</f>
        <v>0</v>
      </c>
      <c r="H157" s="36">
        <f>SUM(H148:H156)</f>
        <v>0</v>
      </c>
      <c r="I157" s="36">
        <f>SUM(I148:I156)</f>
        <v>0</v>
      </c>
      <c r="J157" s="36">
        <f>SUM(J148:J156)</f>
        <v>0</v>
      </c>
      <c r="K157" s="37"/>
      <c r="L157" s="36">
        <f>SUM(L148:L156)</f>
        <v>0</v>
      </c>
    </row>
    <row r="158" spans="1:12" ht="15" customHeight="1" x14ac:dyDescent="0.25">
      <c r="A158" s="41">
        <f>A140</f>
        <v>2</v>
      </c>
      <c r="B158" s="42">
        <f>B140</f>
        <v>3</v>
      </c>
      <c r="C158" s="59" t="s">
        <v>36</v>
      </c>
      <c r="D158" s="59"/>
      <c r="E158" s="43"/>
      <c r="F158" s="44">
        <f>F147+F157</f>
        <v>610</v>
      </c>
      <c r="G158" s="44">
        <f>G147+G157</f>
        <v>32.46</v>
      </c>
      <c r="H158" s="44">
        <f>H147+H157</f>
        <v>30.61</v>
      </c>
      <c r="I158" s="44">
        <f>I147+I157</f>
        <v>94.419999999999987</v>
      </c>
      <c r="J158" s="44">
        <f>J147+J157</f>
        <v>782.58</v>
      </c>
      <c r="K158" s="44"/>
      <c r="L158" s="44">
        <f>L147+L157</f>
        <v>78.05</v>
      </c>
    </row>
    <row r="159" spans="1:12" x14ac:dyDescent="0.25">
      <c r="A159" s="16">
        <v>2</v>
      </c>
      <c r="B159" s="17">
        <v>4</v>
      </c>
      <c r="C159" s="18" t="s">
        <v>23</v>
      </c>
      <c r="D159" s="19" t="s">
        <v>24</v>
      </c>
      <c r="E159" s="20" t="s">
        <v>56</v>
      </c>
      <c r="F159" s="21">
        <v>150</v>
      </c>
      <c r="G159" s="21">
        <v>3.09</v>
      </c>
      <c r="H159" s="21">
        <v>4.8499999999999996</v>
      </c>
      <c r="I159" s="21">
        <v>14.13</v>
      </c>
      <c r="J159" s="21">
        <v>112.65</v>
      </c>
      <c r="K159" s="22">
        <v>321</v>
      </c>
      <c r="L159" s="21">
        <v>78.05</v>
      </c>
    </row>
    <row r="160" spans="1:12" x14ac:dyDescent="0.25">
      <c r="A160" s="23"/>
      <c r="B160" s="24"/>
      <c r="C160" s="25"/>
      <c r="D160" s="51" t="s">
        <v>31</v>
      </c>
      <c r="E160" s="27" t="s">
        <v>57</v>
      </c>
      <c r="F160" s="28">
        <v>90</v>
      </c>
      <c r="G160" s="28">
        <v>18.010000000000002</v>
      </c>
      <c r="H160" s="28">
        <v>20.77</v>
      </c>
      <c r="I160" s="28">
        <v>3.57</v>
      </c>
      <c r="J160" s="28">
        <v>146.25</v>
      </c>
      <c r="K160" s="29">
        <v>243</v>
      </c>
      <c r="L160" s="28"/>
    </row>
    <row r="161" spans="1:12" x14ac:dyDescent="0.25">
      <c r="A161" s="23"/>
      <c r="B161" s="24"/>
      <c r="C161" s="25"/>
      <c r="D161" s="30" t="s">
        <v>33</v>
      </c>
      <c r="E161" s="27" t="s">
        <v>58</v>
      </c>
      <c r="F161" s="28">
        <v>200</v>
      </c>
      <c r="G161" s="28">
        <v>5.8</v>
      </c>
      <c r="H161" s="28">
        <v>5</v>
      </c>
      <c r="I161" s="28">
        <v>8</v>
      </c>
      <c r="J161" s="28">
        <v>100</v>
      </c>
      <c r="K161" s="29">
        <v>386</v>
      </c>
      <c r="L161" s="28"/>
    </row>
    <row r="162" spans="1:12" x14ac:dyDescent="0.25">
      <c r="A162" s="23"/>
      <c r="B162" s="24"/>
      <c r="C162" s="25"/>
      <c r="D162" s="30" t="s">
        <v>25</v>
      </c>
      <c r="E162" s="27" t="s">
        <v>40</v>
      </c>
      <c r="F162" s="28">
        <v>40</v>
      </c>
      <c r="G162" s="28">
        <v>1.98</v>
      </c>
      <c r="H162" s="28">
        <v>0.25</v>
      </c>
      <c r="I162" s="28">
        <v>12.08</v>
      </c>
      <c r="J162" s="28">
        <v>58.45</v>
      </c>
      <c r="K162" s="29"/>
      <c r="L162" s="28"/>
    </row>
    <row r="163" spans="1:12" x14ac:dyDescent="0.25">
      <c r="A163" s="23"/>
      <c r="B163" s="24"/>
      <c r="C163" s="25"/>
      <c r="D163" s="30" t="s">
        <v>26</v>
      </c>
      <c r="E163" s="27"/>
      <c r="F163" s="28"/>
      <c r="G163" s="28"/>
      <c r="H163" s="28"/>
      <c r="I163" s="28"/>
      <c r="J163" s="28"/>
      <c r="K163" s="29"/>
      <c r="L163" s="28"/>
    </row>
    <row r="164" spans="1:12" x14ac:dyDescent="0.25">
      <c r="A164" s="23"/>
      <c r="B164" s="24"/>
      <c r="C164" s="25"/>
      <c r="D164" s="51" t="s">
        <v>25</v>
      </c>
      <c r="E164" s="27" t="s">
        <v>59</v>
      </c>
      <c r="F164" s="28">
        <v>60</v>
      </c>
      <c r="G164" s="28">
        <v>3.54</v>
      </c>
      <c r="H164" s="28">
        <v>11.23</v>
      </c>
      <c r="I164" s="28">
        <v>22.33</v>
      </c>
      <c r="J164" s="28">
        <v>204</v>
      </c>
      <c r="K164" s="29">
        <v>1</v>
      </c>
      <c r="L164" s="28"/>
    </row>
    <row r="165" spans="1:12" x14ac:dyDescent="0.25">
      <c r="A165" s="23"/>
      <c r="B165" s="24"/>
      <c r="C165" s="25"/>
      <c r="D165" s="51" t="s">
        <v>25</v>
      </c>
      <c r="E165" s="27" t="s">
        <v>41</v>
      </c>
      <c r="F165" s="28">
        <v>25</v>
      </c>
      <c r="G165" s="28">
        <v>1.4</v>
      </c>
      <c r="H165" s="28">
        <v>0.28000000000000003</v>
      </c>
      <c r="I165" s="28">
        <v>12.35</v>
      </c>
      <c r="J165" s="28">
        <v>57.48</v>
      </c>
      <c r="K165" s="29"/>
      <c r="L165" s="28"/>
    </row>
    <row r="166" spans="1:12" x14ac:dyDescent="0.25">
      <c r="A166" s="31"/>
      <c r="B166" s="32"/>
      <c r="C166" s="33"/>
      <c r="D166" s="34" t="s">
        <v>27</v>
      </c>
      <c r="E166" s="35"/>
      <c r="F166" s="36">
        <f>SUM(F159:F165)</f>
        <v>565</v>
      </c>
      <c r="G166" s="36">
        <f>SUM(G159:G165)</f>
        <v>33.82</v>
      </c>
      <c r="H166" s="36">
        <f>SUM(H159:H165)</f>
        <v>42.379999999999995</v>
      </c>
      <c r="I166" s="36">
        <f>SUM(I159:I165)</f>
        <v>72.459999999999994</v>
      </c>
      <c r="J166" s="36">
        <f>SUM(J159:J165)</f>
        <v>678.82999999999993</v>
      </c>
      <c r="K166" s="37"/>
      <c r="L166" s="36">
        <f>SUM(L159:L165)</f>
        <v>78.05</v>
      </c>
    </row>
    <row r="167" spans="1:12" x14ac:dyDescent="0.25">
      <c r="A167" s="38">
        <f>A159</f>
        <v>2</v>
      </c>
      <c r="B167" s="39">
        <f>B159</f>
        <v>4</v>
      </c>
      <c r="C167" s="40" t="s">
        <v>28</v>
      </c>
      <c r="D167" s="30" t="s">
        <v>29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30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31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32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33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34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30" t="s">
        <v>35</v>
      </c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23"/>
      <c r="B175" s="24"/>
      <c r="C175" s="25"/>
      <c r="D175" s="26"/>
      <c r="E175" s="27"/>
      <c r="F175" s="28"/>
      <c r="G175" s="28"/>
      <c r="H175" s="28"/>
      <c r="I175" s="28"/>
      <c r="J175" s="28"/>
      <c r="K175" s="29"/>
      <c r="L175" s="28"/>
    </row>
    <row r="176" spans="1:12" x14ac:dyDescent="0.25">
      <c r="A176" s="31"/>
      <c r="B176" s="32"/>
      <c r="C176" s="33"/>
      <c r="D176" s="34" t="s">
        <v>27</v>
      </c>
      <c r="E176" s="35"/>
      <c r="F176" s="36">
        <f>SUM(F167:F175)</f>
        <v>0</v>
      </c>
      <c r="G176" s="36">
        <f>SUM(G167:G175)</f>
        <v>0</v>
      </c>
      <c r="H176" s="36">
        <f>SUM(H167:H175)</f>
        <v>0</v>
      </c>
      <c r="I176" s="36">
        <f>SUM(I167:I175)</f>
        <v>0</v>
      </c>
      <c r="J176" s="36">
        <f>SUM(J167:J175)</f>
        <v>0</v>
      </c>
      <c r="K176" s="37"/>
      <c r="L176" s="36">
        <f>SUM(L167:L175)</f>
        <v>0</v>
      </c>
    </row>
    <row r="177" spans="1:12" ht="15" customHeight="1" x14ac:dyDescent="0.25">
      <c r="A177" s="41">
        <f>A159</f>
        <v>2</v>
      </c>
      <c r="B177" s="42">
        <f>B159</f>
        <v>4</v>
      </c>
      <c r="C177" s="59" t="s">
        <v>36</v>
      </c>
      <c r="D177" s="59"/>
      <c r="E177" s="43"/>
      <c r="F177" s="44">
        <f>F166+F176</f>
        <v>565</v>
      </c>
      <c r="G177" s="44">
        <f>G166+G176</f>
        <v>33.82</v>
      </c>
      <c r="H177" s="44">
        <f>H166+H176</f>
        <v>42.379999999999995</v>
      </c>
      <c r="I177" s="44">
        <f>I166+I176</f>
        <v>72.459999999999994</v>
      </c>
      <c r="J177" s="44">
        <f>J166+J176</f>
        <v>678.82999999999993</v>
      </c>
      <c r="K177" s="44"/>
      <c r="L177" s="44">
        <f>L166+L176</f>
        <v>78.05</v>
      </c>
    </row>
    <row r="178" spans="1:12" x14ac:dyDescent="0.25">
      <c r="A178" s="16">
        <v>2</v>
      </c>
      <c r="B178" s="17">
        <v>5</v>
      </c>
      <c r="C178" s="18" t="s">
        <v>23</v>
      </c>
      <c r="D178" s="19" t="s">
        <v>24</v>
      </c>
      <c r="E178" s="20" t="s">
        <v>73</v>
      </c>
      <c r="F178" s="21">
        <v>150</v>
      </c>
      <c r="G178" s="21">
        <v>17.53</v>
      </c>
      <c r="H178" s="21">
        <v>11.89</v>
      </c>
      <c r="I178" s="21">
        <v>26.09</v>
      </c>
      <c r="J178" s="21">
        <v>297.60000000000002</v>
      </c>
      <c r="K178" s="22">
        <v>125</v>
      </c>
      <c r="L178" s="21">
        <v>78.05</v>
      </c>
    </row>
    <row r="179" spans="1:12" x14ac:dyDescent="0.25">
      <c r="A179" s="23"/>
      <c r="B179" s="24"/>
      <c r="C179" s="25"/>
      <c r="D179" s="51" t="s">
        <v>63</v>
      </c>
      <c r="E179" s="27" t="s">
        <v>62</v>
      </c>
      <c r="F179" s="28">
        <v>40</v>
      </c>
      <c r="G179" s="28">
        <v>5.08</v>
      </c>
      <c r="H179" s="28">
        <v>4.5999999999999996</v>
      </c>
      <c r="I179" s="28">
        <v>0.28000000000000003</v>
      </c>
      <c r="J179" s="28">
        <v>63</v>
      </c>
      <c r="K179" s="29"/>
      <c r="L179" s="28"/>
    </row>
    <row r="180" spans="1:12" x14ac:dyDescent="0.25">
      <c r="A180" s="23"/>
      <c r="B180" s="24"/>
      <c r="C180" s="25"/>
      <c r="D180" s="30" t="s">
        <v>33</v>
      </c>
      <c r="E180" s="27" t="s">
        <v>60</v>
      </c>
      <c r="F180" s="28">
        <v>200</v>
      </c>
      <c r="G180" s="28">
        <v>4.08</v>
      </c>
      <c r="H180" s="28">
        <v>3.54</v>
      </c>
      <c r="I180" s="28">
        <v>17.579999999999998</v>
      </c>
      <c r="J180" s="28">
        <v>118.6</v>
      </c>
      <c r="K180" s="29">
        <v>389</v>
      </c>
      <c r="L180" s="28"/>
    </row>
    <row r="181" spans="1:12" x14ac:dyDescent="0.25">
      <c r="A181" s="23"/>
      <c r="B181" s="24"/>
      <c r="C181" s="25"/>
      <c r="D181" s="30" t="s">
        <v>25</v>
      </c>
      <c r="E181" s="27" t="s">
        <v>40</v>
      </c>
      <c r="F181" s="28">
        <v>45</v>
      </c>
      <c r="G181" s="28">
        <v>3.56</v>
      </c>
      <c r="H181" s="28">
        <v>0.45</v>
      </c>
      <c r="I181" s="28">
        <v>21.74</v>
      </c>
      <c r="J181" s="28">
        <v>105.21</v>
      </c>
      <c r="K181" s="29"/>
      <c r="L181" s="28"/>
    </row>
    <row r="182" spans="1:12" x14ac:dyDescent="0.25">
      <c r="A182" s="23"/>
      <c r="B182" s="24"/>
      <c r="C182" s="25"/>
      <c r="D182" s="30" t="s">
        <v>26</v>
      </c>
      <c r="E182" s="27"/>
      <c r="F182" s="28"/>
      <c r="G182" s="28"/>
      <c r="H182" s="28"/>
      <c r="I182" s="28"/>
      <c r="J182" s="28"/>
      <c r="K182" s="29"/>
      <c r="L182" s="28"/>
    </row>
    <row r="183" spans="1:12" x14ac:dyDescent="0.25">
      <c r="A183" s="23"/>
      <c r="B183" s="24"/>
      <c r="C183" s="25"/>
      <c r="D183" s="51" t="s">
        <v>25</v>
      </c>
      <c r="E183" s="27" t="s">
        <v>61</v>
      </c>
      <c r="F183" s="28">
        <v>50</v>
      </c>
      <c r="G183" s="28">
        <v>4.5999999999999996</v>
      </c>
      <c r="H183" s="28">
        <v>7.75</v>
      </c>
      <c r="I183" s="28">
        <v>34.47</v>
      </c>
      <c r="J183" s="28">
        <v>217.25</v>
      </c>
      <c r="K183" s="29"/>
      <c r="L183" s="28"/>
    </row>
    <row r="184" spans="1:12" x14ac:dyDescent="0.25">
      <c r="A184" s="23"/>
      <c r="B184" s="24"/>
      <c r="C184" s="25"/>
      <c r="D184" s="51" t="s">
        <v>25</v>
      </c>
      <c r="E184" s="27" t="s">
        <v>41</v>
      </c>
      <c r="F184" s="28">
        <v>25</v>
      </c>
      <c r="G184" s="28">
        <v>1.4</v>
      </c>
      <c r="H184" s="28">
        <v>0.28000000000000003</v>
      </c>
      <c r="I184" s="28">
        <v>12.35</v>
      </c>
      <c r="J184" s="28">
        <v>57.48</v>
      </c>
      <c r="K184" s="29"/>
      <c r="L184" s="28"/>
    </row>
    <row r="185" spans="1:12" ht="15.75" customHeight="1" x14ac:dyDescent="0.25">
      <c r="A185" s="31"/>
      <c r="B185" s="32"/>
      <c r="C185" s="33"/>
      <c r="D185" s="34" t="s">
        <v>27</v>
      </c>
      <c r="E185" s="35"/>
      <c r="F185" s="36">
        <f>SUM(F178:F184)</f>
        <v>510</v>
      </c>
      <c r="G185" s="36">
        <f>SUM(G178:G184)</f>
        <v>36.249999999999993</v>
      </c>
      <c r="H185" s="36">
        <f>SUM(H178:H184)</f>
        <v>28.51</v>
      </c>
      <c r="I185" s="36">
        <f>SUM(I178:I184)</f>
        <v>112.50999999999999</v>
      </c>
      <c r="J185" s="36">
        <f>SUM(J178:J184)</f>
        <v>859.1400000000001</v>
      </c>
      <c r="K185" s="37"/>
      <c r="L185" s="36">
        <f>SUM(L178:L184)</f>
        <v>78.05</v>
      </c>
    </row>
    <row r="186" spans="1:12" x14ac:dyDescent="0.25">
      <c r="A186" s="38">
        <f>A178</f>
        <v>2</v>
      </c>
      <c r="B186" s="39">
        <f>B178</f>
        <v>5</v>
      </c>
      <c r="C186" s="40" t="s">
        <v>28</v>
      </c>
      <c r="D186" s="30" t="s">
        <v>29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30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31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32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33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34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30" t="s">
        <v>35</v>
      </c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spans="1:12" x14ac:dyDescent="0.25">
      <c r="A195" s="31"/>
      <c r="B195" s="32"/>
      <c r="C195" s="33"/>
      <c r="D195" s="34" t="s">
        <v>27</v>
      </c>
      <c r="E195" s="35"/>
      <c r="F195" s="36">
        <f>SUM(F186:F194)</f>
        <v>0</v>
      </c>
      <c r="G195" s="36">
        <f>SUM(G186:G194)</f>
        <v>0</v>
      </c>
      <c r="H195" s="36">
        <f>SUM(H186:H194)</f>
        <v>0</v>
      </c>
      <c r="I195" s="36">
        <f>SUM(I186:I194)</f>
        <v>0</v>
      </c>
      <c r="J195" s="36">
        <f>SUM(J186:J194)</f>
        <v>0</v>
      </c>
      <c r="K195" s="37"/>
      <c r="L195" s="36">
        <f>SUM(L186:L194)</f>
        <v>0</v>
      </c>
    </row>
    <row r="196" spans="1:12" ht="15" customHeight="1" x14ac:dyDescent="0.25">
      <c r="A196" s="41">
        <f>A178</f>
        <v>2</v>
      </c>
      <c r="B196" s="42">
        <f>B178</f>
        <v>5</v>
      </c>
      <c r="C196" s="59" t="s">
        <v>36</v>
      </c>
      <c r="D196" s="59"/>
      <c r="E196" s="43"/>
      <c r="F196" s="44">
        <f>F185+F195</f>
        <v>510</v>
      </c>
      <c r="G196" s="44">
        <f>G185+G195</f>
        <v>36.249999999999993</v>
      </c>
      <c r="H196" s="44">
        <f>H185+H195</f>
        <v>28.51</v>
      </c>
      <c r="I196" s="44">
        <f>I185+I195</f>
        <v>112.50999999999999</v>
      </c>
      <c r="J196" s="44">
        <f>J185+J195</f>
        <v>859.1400000000001</v>
      </c>
      <c r="K196" s="44"/>
      <c r="L196" s="44">
        <f>L185+L195</f>
        <v>78.05</v>
      </c>
    </row>
    <row r="197" spans="1:12" ht="12.75" customHeight="1" x14ac:dyDescent="0.25">
      <c r="A197" s="48"/>
      <c r="B197" s="49"/>
      <c r="C197" s="60" t="s">
        <v>37</v>
      </c>
      <c r="D197" s="60"/>
      <c r="E197" s="60"/>
      <c r="F197" s="50">
        <f>(F24+F43+F62+F82+F101+F120+F139+F158+F177+F196)/(IF(F24=0,0,1)+IF(F43=0,0,1)+IF(F62=0,0,1)+IF(F82=0,0,1)+IF(F101=0,0,1)+IF(F120=0,0,1)+IF(F139=0,0,1)+IF(F158=0,0,1)+IF(F177=0,0,1)+IF(F196=0,0,1))</f>
        <v>561.20000000000005</v>
      </c>
      <c r="G197" s="50">
        <f>(G24+G43+G62+G82+G101+G120+G139+G158+G177+G196)/(IF(G24=0,0,1)+IF(G43=0,0,1)+IF(G62=0,0,1)+IF(G82=0,0,1)+IF(G101=0,0,1)+IF(G120=0,0,1)+IF(G139=0,0,1)+IF(G158=0,0,1)+IF(G177=0,0,1)+IF(G196=0,0,1))</f>
        <v>26.882999999999999</v>
      </c>
      <c r="H197" s="50">
        <f>(H24+H43+H62+H82+H101+H120+H139+H158+H177+H196)/(IF(H24=0,0,1)+IF(H43=0,0,1)+IF(H62=0,0,1)+IF(H82=0,0,1)+IF(H101=0,0,1)+IF(H120=0,0,1)+IF(H139=0,0,1)+IF(H158=0,0,1)+IF(H177=0,0,1)+IF(H196=0,0,1))</f>
        <v>22.924999999999997</v>
      </c>
      <c r="I197" s="50">
        <f>(I24+I43+I62+I82+I101+I120+I139+I158+I177+I196)/(IF(I24=0,0,1)+IF(I43=0,0,1)+IF(I62=0,0,1)+IF(I82=0,0,1)+IF(I101=0,0,1)+IF(I120=0,0,1)+IF(I139=0,0,1)+IF(I158=0,0,1)+IF(I177=0,0,1)+IF(I196=0,0,1))</f>
        <v>89.705999999999989</v>
      </c>
      <c r="J197" s="50">
        <f>(J24+J43+J62+J82+J101+J120+J139+J158+J177+J196)/(IF(J24=0,0,1)+IF(J43=0,0,1)+IF(J62=0,0,1)+IF(J82=0,0,1)+IF(J101=0,0,1)+IF(J120=0,0,1)+IF(J139=0,0,1)+IF(J158=0,0,1)+IF(J177=0,0,1)+IF(J196=0,0,1))</f>
        <v>694.798</v>
      </c>
      <c r="K197" s="50"/>
      <c r="L197" s="50">
        <f>(L24+L43+L62+L82+L101+L120+L139+L158+L177+L196)/(IF(L24=0,0,1)+IF(L43=0,0,1)+IF(L62=0,0,1)+IF(L82=0,0,1)+IF(L101=0,0,1)+IF(L120=0,0,1)+IF(L139=0,0,1)+IF(L158=0,0,1)+IF(L177=0,0,1)+IF(L196=0,0,1))</f>
        <v>78.049999999999983</v>
      </c>
    </row>
  </sheetData>
  <mergeCells count="14">
    <mergeCell ref="C1:E1"/>
    <mergeCell ref="H1:K1"/>
    <mergeCell ref="H2:K2"/>
    <mergeCell ref="C24:D24"/>
    <mergeCell ref="C43:D43"/>
    <mergeCell ref="C158:D158"/>
    <mergeCell ref="C177:D177"/>
    <mergeCell ref="C196:D196"/>
    <mergeCell ref="C197:E197"/>
    <mergeCell ref="C62:D62"/>
    <mergeCell ref="C82:D82"/>
    <mergeCell ref="C101:D101"/>
    <mergeCell ref="C120:D120"/>
    <mergeCell ref="C139:D139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Ислям</cp:lastModifiedBy>
  <cp:revision>1</cp:revision>
  <dcterms:created xsi:type="dcterms:W3CDTF">2022-05-16T14:23:56Z</dcterms:created>
  <dcterms:modified xsi:type="dcterms:W3CDTF">2025-02-09T20:12:02Z</dcterms:modified>
  <dc:language>ru-RU</dc:language>
</cp:coreProperties>
</file>